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amyskilbred/Dropbox/Juneau Community Foundation/FUNDS/COVID-19 Funds/CARES Act/"/>
    </mc:Choice>
  </mc:AlternateContent>
  <xr:revisionPtr revIDLastSave="0" documentId="8_{88051FF3-8D4A-874C-BF52-716FDACD0EB3}" xr6:coauthVersionLast="45" xr6:coauthVersionMax="45" xr10:uidLastSave="{00000000-0000-0000-0000-000000000000}"/>
  <bookViews>
    <workbookView xWindow="1200" yWindow="3360" windowWidth="26380" windowHeight="14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0" i="1" l="1"/>
  <c r="P50" i="1" l="1"/>
  <c r="O50" i="1"/>
  <c r="N50" i="1"/>
</calcChain>
</file>

<file path=xl/sharedStrings.xml><?xml version="1.0" encoding="utf-8"?>
<sst xmlns="http://schemas.openxmlformats.org/spreadsheetml/2006/main" count="586" uniqueCount="269">
  <si>
    <t>Street Address</t>
  </si>
  <si>
    <t>Address - Line 2</t>
  </si>
  <si>
    <t>City</t>
  </si>
  <si>
    <t>State</t>
  </si>
  <si>
    <t>Sales Tax Account Number</t>
  </si>
  <si>
    <t>CBJ Sales Tax Compliance</t>
  </si>
  <si>
    <t>BPP Property Tax Number</t>
  </si>
  <si>
    <t>BPP Property Tax Compliance</t>
  </si>
  <si>
    <t>Real Property Tax Number</t>
  </si>
  <si>
    <t>Real Property Tax Compliance</t>
  </si>
  <si>
    <t>Organization Name</t>
  </si>
  <si>
    <t>Sales Tax Nonprofit Exemption Number</t>
  </si>
  <si>
    <t>Shepherd of the Valley Lutheran Church</t>
  </si>
  <si>
    <t>Scott Griffith</t>
  </si>
  <si>
    <t>PO Box 35382</t>
  </si>
  <si>
    <t>Juneau</t>
  </si>
  <si>
    <t>AK</t>
  </si>
  <si>
    <t>Sandy Fortier</t>
  </si>
  <si>
    <t>PO Box 22152</t>
  </si>
  <si>
    <t>Junesau</t>
  </si>
  <si>
    <t>Tari Stage-Harvey</t>
  </si>
  <si>
    <t>PO Box 34859</t>
  </si>
  <si>
    <t>Girl Scouts of Alaska</t>
  </si>
  <si>
    <t>Olivia Pfeifer</t>
  </si>
  <si>
    <t xml:space="preserve">316 W. 11th </t>
  </si>
  <si>
    <t>Craig E. Dahl</t>
  </si>
  <si>
    <t>9301 Glacier Highway</t>
  </si>
  <si>
    <t>Suite 110</t>
  </si>
  <si>
    <t>Bridget Lujan</t>
  </si>
  <si>
    <t>8420 Airport Blvd.</t>
  </si>
  <si>
    <t>Suite 202</t>
  </si>
  <si>
    <t xml:space="preserve">Juneau </t>
  </si>
  <si>
    <t>IN COMPLIANCE</t>
  </si>
  <si>
    <t>N/A</t>
  </si>
  <si>
    <t>049</t>
  </si>
  <si>
    <t>099</t>
  </si>
  <si>
    <t>719</t>
  </si>
  <si>
    <t>01002765</t>
  </si>
  <si>
    <t>178</t>
  </si>
  <si>
    <t xml:space="preserve">NEEDS TO SET UP AN BPP ACCOUNT </t>
  </si>
  <si>
    <t>Lisa Parady</t>
  </si>
  <si>
    <t>Alaska Council of School Administrators</t>
  </si>
  <si>
    <t>234 Gold St.</t>
  </si>
  <si>
    <t>Gus Marx</t>
  </si>
  <si>
    <t>2075 Jordan Ave.</t>
  </si>
  <si>
    <t>114 S. Franklin</t>
  </si>
  <si>
    <t>Suite 201</t>
  </si>
  <si>
    <t>Sara Radke Brown</t>
  </si>
  <si>
    <t>3260 Hospital Drive</t>
  </si>
  <si>
    <t>Berkleigh Brauer</t>
  </si>
  <si>
    <t>Frankie Pillifant</t>
  </si>
  <si>
    <t>PO Box 21262</t>
  </si>
  <si>
    <t>Renewable Juneau</t>
  </si>
  <si>
    <t>Andy Romanoff</t>
  </si>
  <si>
    <t>PO Box 22227</t>
  </si>
  <si>
    <t>Auke Bay Bible Church</t>
  </si>
  <si>
    <t>Larry Walsh</t>
  </si>
  <si>
    <t>PO Box 210116</t>
  </si>
  <si>
    <t>Auke Bay</t>
  </si>
  <si>
    <t>Midnight Suns Baseball Club</t>
  </si>
  <si>
    <t>Jack Schmidt</t>
  </si>
  <si>
    <t>PO Box 35711</t>
  </si>
  <si>
    <t>Douglas Island Pink and Chum, Inc.</t>
  </si>
  <si>
    <t>Chelsea Swick</t>
  </si>
  <si>
    <t>2697 Channel Drive</t>
  </si>
  <si>
    <t>Juneau Arts and Humanities Council</t>
  </si>
  <si>
    <t>Nancy DeCherney</t>
  </si>
  <si>
    <t>350 Whittier St.</t>
  </si>
  <si>
    <t>Robert Casperson</t>
  </si>
  <si>
    <t>PO Box 21564</t>
  </si>
  <si>
    <t>Debbie Lowenthal</t>
  </si>
  <si>
    <t>PO Box 35242</t>
  </si>
  <si>
    <t>Ashley Aemmer</t>
  </si>
  <si>
    <t>5597 Aisek St.</t>
  </si>
  <si>
    <t>Perseverance Theatre</t>
  </si>
  <si>
    <t>Benjamin Brown</t>
  </si>
  <si>
    <t>914 3rd St.</t>
  </si>
  <si>
    <t>Douglas</t>
  </si>
  <si>
    <t>Trail Mix Inc</t>
  </si>
  <si>
    <t>PO Box 35693</t>
  </si>
  <si>
    <t>Ryan O'Shaughnessy</t>
  </si>
  <si>
    <t>Juneau Cooperative Christian Ministry, dba The Glory Hole</t>
  </si>
  <si>
    <t>247 S. Franklin St.</t>
  </si>
  <si>
    <t>Mariya Lovishchuk</t>
  </si>
  <si>
    <t>AWARE, Inc.</t>
  </si>
  <si>
    <t>Mandy Cole</t>
  </si>
  <si>
    <t>PO Box 20809</t>
  </si>
  <si>
    <t>Southeast Alaska Watershed Coalition</t>
  </si>
  <si>
    <t>Rob Cadmus</t>
  </si>
  <si>
    <t>1107 W. 8th St</t>
  </si>
  <si>
    <t>No. 401</t>
  </si>
  <si>
    <t>Alaskan AIDS Assistance Association</t>
  </si>
  <si>
    <t>Robin Lutz</t>
  </si>
  <si>
    <t>225 Front St.</t>
  </si>
  <si>
    <t>Unit 103-A</t>
  </si>
  <si>
    <t>Southeast Alaska Organization for Animals</t>
  </si>
  <si>
    <t>Briana Brint</t>
  </si>
  <si>
    <t>PO Box 33226</t>
  </si>
  <si>
    <t>Family Promise of Juneau</t>
  </si>
  <si>
    <t>Katherine Carlson</t>
  </si>
  <si>
    <t>PO Box 32775</t>
  </si>
  <si>
    <t>Faith Community Christian School</t>
  </si>
  <si>
    <t>Trsita Anderson</t>
  </si>
  <si>
    <t>PO Box 33317</t>
  </si>
  <si>
    <t>Resurrection Lutheran Church</t>
  </si>
  <si>
    <t>Rev. Karen Perkins</t>
  </si>
  <si>
    <t>740 W. 10th St.</t>
  </si>
  <si>
    <t>John Blasco</t>
  </si>
  <si>
    <t>3184 Pioneer Ave.</t>
  </si>
  <si>
    <t>Lynn Canal Adventures</t>
  </si>
  <si>
    <t>Merry Ellefson</t>
  </si>
  <si>
    <t>PO Box 240258</t>
  </si>
  <si>
    <t xml:space="preserve">Douglas </t>
  </si>
  <si>
    <t>Alaska Legal Services Corp.</t>
  </si>
  <si>
    <t>Nikole Nelson</t>
  </si>
  <si>
    <t>1016 W. Sixth Ave.</t>
  </si>
  <si>
    <t>Suite 200</t>
  </si>
  <si>
    <t>Anchorage</t>
  </si>
  <si>
    <t>Tristan Knutson-Lombardo</t>
  </si>
  <si>
    <t>3225 Hospital Drive</t>
  </si>
  <si>
    <t>Suite 300</t>
  </si>
  <si>
    <t>Southeast Regional Resource Center</t>
  </si>
  <si>
    <t>Sheryl Weinberg</t>
  </si>
  <si>
    <t>210 Ferry Way</t>
  </si>
  <si>
    <t>Juneau Alaska Music Matters</t>
  </si>
  <si>
    <t>Meghan Johnson</t>
  </si>
  <si>
    <t>PO Box 34205</t>
  </si>
  <si>
    <t>Marianne Mills</t>
  </si>
  <si>
    <t>1803 Glacier Highway</t>
  </si>
  <si>
    <t>Orpheus Project</t>
  </si>
  <si>
    <t>Todd Hunt</t>
  </si>
  <si>
    <t>PO Box 20684</t>
  </si>
  <si>
    <t>Juneau Ski Club</t>
  </si>
  <si>
    <t>Lacey Sanders</t>
  </si>
  <si>
    <t>PO Box 32358</t>
  </si>
  <si>
    <t>Aaron Surma</t>
  </si>
  <si>
    <t>9109 Mendenhall Mall Road</t>
  </si>
  <si>
    <t>Suite 5</t>
  </si>
  <si>
    <t>Shawn Eisele</t>
  </si>
  <si>
    <t>PO Box 21867</t>
  </si>
  <si>
    <t>Rainforest Yoga</t>
  </si>
  <si>
    <t>Julie North</t>
  </si>
  <si>
    <t>PO Box 20437</t>
  </si>
  <si>
    <t>Channel View Inc.</t>
  </si>
  <si>
    <t>Dave Ringle</t>
  </si>
  <si>
    <t>8617 Teal St.</t>
  </si>
  <si>
    <t>United Way of Southeast Alaska</t>
  </si>
  <si>
    <t>Wayne Stevens</t>
  </si>
  <si>
    <t>Suite 106</t>
  </si>
  <si>
    <t>Brian Holst</t>
  </si>
  <si>
    <t>612 W. Willoughby Ave.</t>
  </si>
  <si>
    <t>Juneau Economic Development Council</t>
  </si>
  <si>
    <t>Southeast Alaska Building Industry Association</t>
  </si>
  <si>
    <t>Adam Brown</t>
  </si>
  <si>
    <t>Suite A</t>
  </si>
  <si>
    <t>Downtown Business Association</t>
  </si>
  <si>
    <t>Kelly Moore</t>
  </si>
  <si>
    <t>5B1201120040</t>
  </si>
  <si>
    <t>1C060K010010</t>
  </si>
  <si>
    <t>5B1201050110</t>
  </si>
  <si>
    <t>046</t>
  </si>
  <si>
    <t>123</t>
  </si>
  <si>
    <t>870</t>
  </si>
  <si>
    <t>838</t>
  </si>
  <si>
    <t>003</t>
  </si>
  <si>
    <t>686</t>
  </si>
  <si>
    <t>112</t>
  </si>
  <si>
    <t>035</t>
  </si>
  <si>
    <t>NO</t>
  </si>
  <si>
    <t>051</t>
  </si>
  <si>
    <t>01000422</t>
  </si>
  <si>
    <t>01004265</t>
  </si>
  <si>
    <t>01002499</t>
  </si>
  <si>
    <t>903274</t>
  </si>
  <si>
    <t>210223</t>
  </si>
  <si>
    <t>397870</t>
  </si>
  <si>
    <t>211933</t>
  </si>
  <si>
    <t>01003176</t>
  </si>
  <si>
    <t>01003496</t>
  </si>
  <si>
    <t>020</t>
  </si>
  <si>
    <t>415</t>
  </si>
  <si>
    <t>053</t>
  </si>
  <si>
    <t>001</t>
  </si>
  <si>
    <t>837</t>
  </si>
  <si>
    <t>01002467</t>
  </si>
  <si>
    <t>500731</t>
  </si>
  <si>
    <t>731</t>
  </si>
  <si>
    <t>868</t>
  </si>
  <si>
    <t>01004178</t>
  </si>
  <si>
    <t>836</t>
  </si>
  <si>
    <t>01002441</t>
  </si>
  <si>
    <t>404471</t>
  </si>
  <si>
    <t>670</t>
  </si>
  <si>
    <t>039</t>
  </si>
  <si>
    <t>01000741</t>
  </si>
  <si>
    <t>789</t>
  </si>
  <si>
    <t>877</t>
  </si>
  <si>
    <t>01004464</t>
  </si>
  <si>
    <t>070</t>
  </si>
  <si>
    <t>309</t>
  </si>
  <si>
    <t>01003200</t>
  </si>
  <si>
    <t>036</t>
  </si>
  <si>
    <t>890097</t>
  </si>
  <si>
    <t>Not Registered</t>
  </si>
  <si>
    <t>007</t>
  </si>
  <si>
    <t>237</t>
  </si>
  <si>
    <t>210654 - closed</t>
  </si>
  <si>
    <t>404316</t>
  </si>
  <si>
    <t>541</t>
  </si>
  <si>
    <t>620454</t>
  </si>
  <si>
    <t>212</t>
  </si>
  <si>
    <t>606</t>
  </si>
  <si>
    <t>362199</t>
  </si>
  <si>
    <t>620037</t>
  </si>
  <si>
    <t>807</t>
  </si>
  <si>
    <t>231</t>
  </si>
  <si>
    <t>623</t>
  </si>
  <si>
    <t>620354</t>
  </si>
  <si>
    <t>185</t>
  </si>
  <si>
    <t>865</t>
  </si>
  <si>
    <t>996016</t>
  </si>
  <si>
    <t>210598</t>
  </si>
  <si>
    <t>01003555</t>
  </si>
  <si>
    <t>549</t>
  </si>
  <si>
    <t>NOT Registered</t>
  </si>
  <si>
    <t>2D040T040030</t>
  </si>
  <si>
    <t>7B0801030060</t>
  </si>
  <si>
    <t>1C070K810130</t>
  </si>
  <si>
    <t>5B1501060041</t>
  </si>
  <si>
    <t xml:space="preserve">NOT FINDING </t>
  </si>
  <si>
    <t>7B0801030031</t>
  </si>
  <si>
    <t>Juneau Douglas High School Fast Break Club, Inc.</t>
  </si>
  <si>
    <t>Glacier Swim Club, Inc.</t>
  </si>
  <si>
    <t>Juneau Jazz &amp; Classics Inc.</t>
  </si>
  <si>
    <t>Greater Juneau Chamber of Commerce</t>
  </si>
  <si>
    <t>Juneau Dance Theatre, Inc</t>
  </si>
  <si>
    <t>Juneau Youth Services, Inc</t>
  </si>
  <si>
    <t>Juneau Lyric Opera Association</t>
  </si>
  <si>
    <t>Bartlett Regional Hospital Foundation, Inc</t>
  </si>
  <si>
    <t>Juneau Nordic Ski Club, Inc</t>
  </si>
  <si>
    <t>Goalkeepers Club, Inc</t>
  </si>
  <si>
    <t>Gastineau Human Services, Corp.</t>
  </si>
  <si>
    <t>Falcons Full Court Club, Inc.</t>
  </si>
  <si>
    <t>Southeast Alaska Independent Living, Inc</t>
  </si>
  <si>
    <t>Catholic Community Service, Inc.</t>
  </si>
  <si>
    <t>NAMI Juneau, Inc.</t>
  </si>
  <si>
    <t>Alaska Discovery Foundation Inc. Discovery Southeast Nature Education</t>
  </si>
  <si>
    <t>Alaska Development Corporation</t>
  </si>
  <si>
    <t>Grant award</t>
  </si>
  <si>
    <t>Name of Person    Completing the Application</t>
  </si>
  <si>
    <t>Allowable    COVID-related economic damages</t>
  </si>
  <si>
    <t>Enhanced grant award</t>
  </si>
  <si>
    <t>NOTES</t>
  </si>
  <si>
    <t>After deducting for other CARES Act funds</t>
  </si>
  <si>
    <t>Maximum           after deductions</t>
  </si>
  <si>
    <t>No change</t>
  </si>
  <si>
    <t>Other CARES Act funds assigned to statewide</t>
  </si>
  <si>
    <t>Only requested lost revenue; not expenses</t>
  </si>
  <si>
    <t>No change; only requested lost revenues; not expenses covered by other grants</t>
  </si>
  <si>
    <t>No change; PPP-covered expenseds not counted in their application</t>
  </si>
  <si>
    <t>No charge; calculation already accounted for other funds</t>
  </si>
  <si>
    <t>No change; PPP funds went to pre-July 1 payroll; application asks post-July 1 payroll</t>
  </si>
  <si>
    <t>Other funds unrelated to applicant request for lost revenues and expenses</t>
  </si>
  <si>
    <t>No change; applicant requests funds for senior meals program not covered by other grants</t>
  </si>
  <si>
    <t>Other funds were for new programs</t>
  </si>
  <si>
    <t>NOTE: $50,000 if you include the heating repairs; no other CARES Act funds received</t>
  </si>
  <si>
    <t>Applicant only requested lost revenues; PPP applied to expenses</t>
  </si>
  <si>
    <t>$41,725 in PPP funds, $6339 CBJ-BSG; only claiming lost revenue</t>
  </si>
  <si>
    <t>$348,414 in PPP funds deducted from $413,914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</si>
</sst>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/>
    <xf numFmtId="0" fontId="15" fillId="0" borderId="10" xfId="0" applyFont="1" applyBorder="1" applyAlignment="1">
      <alignment wrapText="1"/>
    </xf>
    <xf numFmtId="0" fontId="15" fillId="33" borderId="10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34" borderId="10" xfId="0" applyFill="1" applyBorder="1"/>
    <xf numFmtId="0" fontId="0" fillId="34" borderId="11" xfId="0" applyFill="1" applyBorder="1"/>
    <xf numFmtId="0" fontId="15" fillId="0" borderId="10" xfId="0" applyFont="1" applyBorder="1"/>
    <xf numFmtId="0" fontId="0" fillId="34" borderId="12" xfId="0" applyFill="1" applyBorder="1"/>
    <xf numFmtId="49" fontId="0" fillId="34" borderId="12" xfId="0" applyNumberFormat="1" applyFill="1" applyBorder="1" applyAlignment="1">
      <alignment horizontal="right"/>
    </xf>
    <xf numFmtId="49" fontId="0" fillId="34" borderId="12" xfId="0" applyNumberFormat="1" applyFill="1" applyBorder="1" applyAlignment="1">
      <alignment horizontal="center" vertical="center"/>
    </xf>
    <xf numFmtId="0" fontId="0" fillId="0" borderId="12" xfId="0" applyFill="1" applyBorder="1"/>
    <xf numFmtId="49" fontId="0" fillId="0" borderId="12" xfId="0" applyNumberFormat="1" applyFill="1" applyBorder="1" applyAlignment="1">
      <alignment horizontal="right"/>
    </xf>
    <xf numFmtId="49" fontId="0" fillId="0" borderId="12" xfId="0" applyNumberFormat="1" applyFill="1" applyBorder="1" applyAlignment="1">
      <alignment horizontal="center" vertical="center"/>
    </xf>
    <xf numFmtId="0" fontId="0" fillId="0" borderId="12" xfId="0" applyBorder="1"/>
    <xf numFmtId="49" fontId="0" fillId="0" borderId="12" xfId="0" applyNumberFormat="1" applyBorder="1" applyAlignment="1">
      <alignment horizontal="right"/>
    </xf>
    <xf numFmtId="49" fontId="0" fillId="0" borderId="12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right" vertical="center"/>
    </xf>
    <xf numFmtId="49" fontId="0" fillId="0" borderId="12" xfId="0" applyNumberFormat="1" applyFill="1" applyBorder="1" applyAlignment="1">
      <alignment horizontal="right" vertical="center"/>
    </xf>
    <xf numFmtId="0" fontId="0" fillId="0" borderId="12" xfId="0" applyFill="1" applyBorder="1" applyAlignment="1">
      <alignment horizontal="center" vertical="center"/>
    </xf>
    <xf numFmtId="0" fontId="18" fillId="0" borderId="12" xfId="0" applyFont="1" applyFill="1" applyBorder="1" applyAlignment="1">
      <alignment horizontal="left"/>
    </xf>
    <xf numFmtId="0" fontId="18" fillId="0" borderId="12" xfId="0" applyFont="1" applyBorder="1" applyAlignment="1">
      <alignment horizontal="left"/>
    </xf>
    <xf numFmtId="49" fontId="15" fillId="0" borderId="12" xfId="0" applyNumberFormat="1" applyFont="1" applyFill="1" applyBorder="1" applyAlignment="1">
      <alignment horizontal="right"/>
    </xf>
    <xf numFmtId="164" fontId="15" fillId="0" borderId="10" xfId="42" applyNumberFormat="1" applyFont="1" applyBorder="1"/>
    <xf numFmtId="164" fontId="0" fillId="34" borderId="12" xfId="42" applyNumberFormat="1" applyFont="1" applyFill="1" applyBorder="1"/>
    <xf numFmtId="164" fontId="0" fillId="0" borderId="12" xfId="42" applyNumberFormat="1" applyFont="1" applyBorder="1"/>
    <xf numFmtId="164" fontId="0" fillId="0" borderId="0" xfId="42" applyNumberFormat="1" applyFont="1"/>
    <xf numFmtId="164" fontId="15" fillId="0" borderId="10" xfId="42" applyNumberFormat="1" applyFont="1" applyBorder="1" applyAlignment="1">
      <alignment wrapText="1"/>
    </xf>
    <xf numFmtId="0" fontId="19" fillId="34" borderId="13" xfId="0" applyFont="1" applyFill="1" applyBorder="1"/>
    <xf numFmtId="0" fontId="19" fillId="0" borderId="14" xfId="0" applyFont="1" applyFill="1" applyBorder="1"/>
    <xf numFmtId="0" fontId="19" fillId="0" borderId="14" xfId="0" applyFont="1" applyBorder="1"/>
    <xf numFmtId="0" fontId="19" fillId="34" borderId="14" xfId="0" applyFont="1" applyFill="1" applyBorder="1"/>
    <xf numFmtId="0" fontId="19" fillId="0" borderId="15" xfId="0" applyFont="1" applyBorder="1"/>
    <xf numFmtId="0" fontId="19" fillId="0" borderId="16" xfId="0" applyFont="1" applyFill="1" applyBorder="1"/>
    <xf numFmtId="0" fontId="0" fillId="0" borderId="0" xfId="0" applyBorder="1"/>
    <xf numFmtId="164" fontId="0" fillId="34" borderId="10" xfId="42" applyNumberFormat="1" applyFont="1" applyFill="1" applyBorder="1"/>
    <xf numFmtId="164" fontId="0" fillId="34" borderId="11" xfId="42" applyNumberFormat="1" applyFont="1" applyFill="1" applyBorder="1"/>
    <xf numFmtId="164" fontId="0" fillId="0" borderId="0" xfId="42" applyNumberFormat="1" applyFont="1" applyFill="1" applyBorder="1"/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urrency" xfId="4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00000000-0005-0000-0000-00002300000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tabSelected="1" topLeftCell="G1" zoomScaleNormal="100" workbookViewId="0">
      <selection activeCell="R9" sqref="R9"/>
    </sheetView>
  </sheetViews>
  <sheetFormatPr baseColWidth="10" defaultColWidth="8.83203125" defaultRowHeight="15" x14ac:dyDescent="0.2"/>
  <cols>
    <col min="1" max="1" width="50.6640625" style="34" customWidth="1"/>
    <col min="2" max="2" width="26.33203125" customWidth="1"/>
    <col min="3" max="3" width="26.1640625" customWidth="1"/>
    <col min="4" max="4" width="15.1640625" customWidth="1"/>
    <col min="5" max="5" width="10.5" customWidth="1"/>
    <col min="6" max="6" width="8.6640625" hidden="1" customWidth="1"/>
    <col min="7" max="7" width="13.1640625" customWidth="1"/>
    <col min="8" max="8" width="9.83203125" style="1" customWidth="1"/>
    <col min="9" max="9" width="16.1640625" customWidth="1"/>
    <col min="10" max="10" width="16.5" customWidth="1"/>
    <col min="11" max="11" width="16.1640625" customWidth="1"/>
    <col min="12" max="12" width="14.5" customWidth="1"/>
    <col min="13" max="13" width="15.5" customWidth="1"/>
    <col min="14" max="14" width="16.83203125" style="26" customWidth="1"/>
    <col min="15" max="15" width="12.83203125" style="26" customWidth="1"/>
    <col min="16" max="16" width="11.5" style="26" customWidth="1"/>
    <col min="17" max="17" width="17.33203125" style="26" customWidth="1"/>
    <col min="18" max="18" width="79.1640625" customWidth="1"/>
  </cols>
  <sheetData>
    <row r="1" spans="1:18" s="7" customFormat="1" ht="64" x14ac:dyDescent="0.2">
      <c r="A1" s="2" t="s">
        <v>10</v>
      </c>
      <c r="B1" s="2" t="s">
        <v>249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11</v>
      </c>
      <c r="I1" s="3" t="s">
        <v>5</v>
      </c>
      <c r="J1" s="2" t="s">
        <v>6</v>
      </c>
      <c r="K1" s="3" t="s">
        <v>7</v>
      </c>
      <c r="L1" s="2" t="s">
        <v>8</v>
      </c>
      <c r="M1" s="3" t="s">
        <v>9</v>
      </c>
      <c r="N1" s="27" t="s">
        <v>250</v>
      </c>
      <c r="O1" s="23" t="s">
        <v>248</v>
      </c>
      <c r="P1" s="27" t="s">
        <v>251</v>
      </c>
      <c r="Q1" s="27" t="s">
        <v>254</v>
      </c>
      <c r="R1" s="7" t="s">
        <v>252</v>
      </c>
    </row>
    <row r="2" spans="1:18" s="5" customFormat="1" x14ac:dyDescent="0.2">
      <c r="A2" s="28" t="s">
        <v>232</v>
      </c>
      <c r="B2" s="8" t="s">
        <v>13</v>
      </c>
      <c r="C2" s="8" t="s">
        <v>14</v>
      </c>
      <c r="D2" s="8"/>
      <c r="E2" s="8" t="s">
        <v>15</v>
      </c>
      <c r="F2" s="8" t="s">
        <v>16</v>
      </c>
      <c r="G2" s="9">
        <v>903385</v>
      </c>
      <c r="H2" s="10" t="s">
        <v>34</v>
      </c>
      <c r="I2" s="8" t="s">
        <v>32</v>
      </c>
      <c r="J2" s="8" t="s">
        <v>39</v>
      </c>
      <c r="K2" s="8"/>
      <c r="L2" s="8"/>
      <c r="M2" s="8"/>
      <c r="N2" s="24">
        <v>137142</v>
      </c>
      <c r="O2" s="24">
        <v>50000</v>
      </c>
      <c r="P2" s="35">
        <v>99000</v>
      </c>
      <c r="Q2" s="35">
        <v>98542</v>
      </c>
      <c r="R2" s="5" t="s">
        <v>253</v>
      </c>
    </row>
    <row r="3" spans="1:18" s="6" customFormat="1" x14ac:dyDescent="0.2">
      <c r="A3" s="28" t="s">
        <v>233</v>
      </c>
      <c r="B3" s="8" t="s">
        <v>17</v>
      </c>
      <c r="C3" s="8" t="s">
        <v>18</v>
      </c>
      <c r="D3" s="8"/>
      <c r="E3" s="8" t="s">
        <v>19</v>
      </c>
      <c r="F3" s="8" t="s">
        <v>16</v>
      </c>
      <c r="G3" s="9">
        <v>198006</v>
      </c>
      <c r="H3" s="10">
        <v>190</v>
      </c>
      <c r="I3" s="8" t="s">
        <v>32</v>
      </c>
      <c r="J3" s="8" t="s">
        <v>39</v>
      </c>
      <c r="K3" s="8"/>
      <c r="L3" s="8"/>
      <c r="M3" s="8"/>
      <c r="N3" s="24">
        <v>70186</v>
      </c>
      <c r="O3" s="24">
        <v>25000</v>
      </c>
      <c r="P3" s="36">
        <v>50000</v>
      </c>
      <c r="Q3" s="36">
        <v>50000</v>
      </c>
      <c r="R3" s="6" t="s">
        <v>255</v>
      </c>
    </row>
    <row r="4" spans="1:18" x14ac:dyDescent="0.2">
      <c r="A4" s="33" t="s">
        <v>12</v>
      </c>
      <c r="B4" s="11" t="s">
        <v>20</v>
      </c>
      <c r="C4" s="11" t="s">
        <v>21</v>
      </c>
      <c r="D4" s="11"/>
      <c r="E4" s="11" t="s">
        <v>15</v>
      </c>
      <c r="F4" s="11" t="s">
        <v>16</v>
      </c>
      <c r="G4" s="12" t="s">
        <v>33</v>
      </c>
      <c r="H4" s="13" t="s">
        <v>35</v>
      </c>
      <c r="I4" s="14" t="s">
        <v>32</v>
      </c>
      <c r="J4" s="11" t="s">
        <v>33</v>
      </c>
      <c r="K4" s="11" t="s">
        <v>33</v>
      </c>
      <c r="L4" s="14"/>
      <c r="M4" s="14"/>
      <c r="N4" s="25">
        <v>6380</v>
      </c>
      <c r="O4" s="25">
        <v>6380</v>
      </c>
      <c r="P4" s="26">
        <v>6380</v>
      </c>
      <c r="Q4" s="37">
        <v>6380</v>
      </c>
      <c r="R4" t="s">
        <v>255</v>
      </c>
    </row>
    <row r="5" spans="1:18" ht="16" customHeight="1" x14ac:dyDescent="0.2">
      <c r="A5" s="29" t="s">
        <v>22</v>
      </c>
      <c r="B5" s="11" t="s">
        <v>23</v>
      </c>
      <c r="C5" s="11" t="s">
        <v>24</v>
      </c>
      <c r="D5" s="11"/>
      <c r="E5" s="11" t="s">
        <v>15</v>
      </c>
      <c r="F5" s="11" t="s">
        <v>16</v>
      </c>
      <c r="G5" s="12">
        <v>500615</v>
      </c>
      <c r="H5" s="13" t="s">
        <v>36</v>
      </c>
      <c r="I5" s="14" t="s">
        <v>32</v>
      </c>
      <c r="J5" s="14">
        <v>101746</v>
      </c>
      <c r="K5" s="14" t="s">
        <v>32</v>
      </c>
      <c r="L5" s="14" t="s">
        <v>33</v>
      </c>
      <c r="M5" s="14" t="s">
        <v>33</v>
      </c>
      <c r="N5" s="25">
        <v>23400</v>
      </c>
      <c r="O5" s="25">
        <v>10000</v>
      </c>
      <c r="P5" s="26">
        <v>23400</v>
      </c>
      <c r="Q5" s="26">
        <v>23400</v>
      </c>
      <c r="R5" t="s">
        <v>256</v>
      </c>
    </row>
    <row r="6" spans="1:18" x14ac:dyDescent="0.2">
      <c r="A6" s="29" t="s">
        <v>234</v>
      </c>
      <c r="B6" s="11" t="s">
        <v>25</v>
      </c>
      <c r="C6" s="11" t="s">
        <v>26</v>
      </c>
      <c r="D6" s="11" t="s">
        <v>27</v>
      </c>
      <c r="E6" s="11" t="s">
        <v>15</v>
      </c>
      <c r="F6" s="11" t="s">
        <v>16</v>
      </c>
      <c r="G6" s="12">
        <v>171041</v>
      </c>
      <c r="H6" s="13" t="s">
        <v>33</v>
      </c>
      <c r="I6" s="14" t="s">
        <v>32</v>
      </c>
      <c r="J6" s="14">
        <v>147150</v>
      </c>
      <c r="K6" s="14" t="s">
        <v>32</v>
      </c>
      <c r="L6" s="14" t="s">
        <v>33</v>
      </c>
      <c r="M6" s="14" t="s">
        <v>33</v>
      </c>
      <c r="N6" s="25">
        <v>99680</v>
      </c>
      <c r="O6" s="25">
        <v>50000</v>
      </c>
      <c r="P6" s="26">
        <v>99680</v>
      </c>
      <c r="Q6" s="26">
        <v>99680</v>
      </c>
      <c r="R6" t="s">
        <v>255</v>
      </c>
    </row>
    <row r="7" spans="1:18" x14ac:dyDescent="0.2">
      <c r="A7" s="30" t="s">
        <v>235</v>
      </c>
      <c r="B7" s="14" t="s">
        <v>28</v>
      </c>
      <c r="C7" s="14" t="s">
        <v>29</v>
      </c>
      <c r="D7" s="14" t="s">
        <v>30</v>
      </c>
      <c r="E7" s="14" t="s">
        <v>31</v>
      </c>
      <c r="F7" s="14" t="s">
        <v>16</v>
      </c>
      <c r="G7" s="15" t="s">
        <v>37</v>
      </c>
      <c r="H7" s="16" t="s">
        <v>38</v>
      </c>
      <c r="I7" s="14" t="s">
        <v>32</v>
      </c>
      <c r="J7" s="14">
        <v>907062</v>
      </c>
      <c r="K7" s="14" t="s">
        <v>32</v>
      </c>
      <c r="L7" s="14" t="s">
        <v>33</v>
      </c>
      <c r="M7" s="14" t="s">
        <v>33</v>
      </c>
      <c r="N7" s="25">
        <v>136357</v>
      </c>
      <c r="O7" s="25">
        <v>43661</v>
      </c>
      <c r="P7" s="26">
        <v>92661</v>
      </c>
      <c r="Q7" s="26">
        <v>92661</v>
      </c>
      <c r="R7" t="s">
        <v>267</v>
      </c>
    </row>
    <row r="8" spans="1:18" x14ac:dyDescent="0.2">
      <c r="A8" s="29" t="s">
        <v>41</v>
      </c>
      <c r="B8" s="14" t="s">
        <v>40</v>
      </c>
      <c r="C8" s="14" t="s">
        <v>42</v>
      </c>
      <c r="D8" s="14"/>
      <c r="E8" s="14" t="s">
        <v>15</v>
      </c>
      <c r="F8" s="14" t="s">
        <v>16</v>
      </c>
      <c r="G8" s="15">
        <v>362381</v>
      </c>
      <c r="H8" s="13" t="s">
        <v>33</v>
      </c>
      <c r="I8" s="14" t="s">
        <v>32</v>
      </c>
      <c r="J8" s="14" t="s">
        <v>33</v>
      </c>
      <c r="K8" s="14" t="s">
        <v>33</v>
      </c>
      <c r="L8" s="14"/>
      <c r="M8" s="14"/>
      <c r="N8" s="25">
        <v>363850</v>
      </c>
      <c r="O8" s="25">
        <v>99000</v>
      </c>
      <c r="P8" s="26">
        <v>99000</v>
      </c>
      <c r="Q8" s="26">
        <v>99000</v>
      </c>
      <c r="R8" t="s">
        <v>255</v>
      </c>
    </row>
    <row r="9" spans="1:18" x14ac:dyDescent="0.2">
      <c r="A9" s="30" t="s">
        <v>236</v>
      </c>
      <c r="B9" s="14" t="s">
        <v>43</v>
      </c>
      <c r="C9" s="14" t="s">
        <v>44</v>
      </c>
      <c r="D9" s="14"/>
      <c r="E9" s="14" t="s">
        <v>15</v>
      </c>
      <c r="F9" s="14" t="s">
        <v>16</v>
      </c>
      <c r="G9" s="15" t="s">
        <v>170</v>
      </c>
      <c r="H9" s="16" t="s">
        <v>160</v>
      </c>
      <c r="I9" s="14" t="s">
        <v>32</v>
      </c>
      <c r="J9" s="14">
        <v>511039</v>
      </c>
      <c r="K9" s="14" t="s">
        <v>32</v>
      </c>
      <c r="L9" s="14" t="s">
        <v>33</v>
      </c>
      <c r="M9" s="14" t="s">
        <v>33</v>
      </c>
      <c r="N9" s="25">
        <v>413914</v>
      </c>
      <c r="O9" s="25">
        <v>36500</v>
      </c>
      <c r="P9" s="26">
        <v>99000</v>
      </c>
      <c r="Q9" s="26">
        <v>65500</v>
      </c>
      <c r="R9" t="s">
        <v>268</v>
      </c>
    </row>
    <row r="10" spans="1:18" x14ac:dyDescent="0.2">
      <c r="A10" s="30" t="s">
        <v>237</v>
      </c>
      <c r="B10" s="14" t="s">
        <v>47</v>
      </c>
      <c r="C10" s="14" t="s">
        <v>45</v>
      </c>
      <c r="D10" s="14" t="s">
        <v>46</v>
      </c>
      <c r="E10" s="14" t="s">
        <v>15</v>
      </c>
      <c r="F10" s="14" t="s">
        <v>16</v>
      </c>
      <c r="G10" s="15">
        <v>192000</v>
      </c>
      <c r="H10" s="16" t="s">
        <v>161</v>
      </c>
      <c r="I10" s="14" t="s">
        <v>32</v>
      </c>
      <c r="J10" s="14"/>
      <c r="K10" s="14"/>
      <c r="L10" s="14"/>
      <c r="M10" s="14"/>
      <c r="N10" s="25">
        <v>55833</v>
      </c>
      <c r="O10" s="25">
        <v>25000</v>
      </c>
      <c r="P10" s="26">
        <v>50000</v>
      </c>
      <c r="Q10" s="26">
        <v>50000</v>
      </c>
      <c r="R10" t="s">
        <v>255</v>
      </c>
    </row>
    <row r="11" spans="1:18" x14ac:dyDescent="0.2">
      <c r="A11" s="29" t="s">
        <v>238</v>
      </c>
      <c r="B11" s="14" t="s">
        <v>49</v>
      </c>
      <c r="C11" s="14" t="s">
        <v>48</v>
      </c>
      <c r="D11" s="14"/>
      <c r="E11" s="14" t="s">
        <v>15</v>
      </c>
      <c r="F11" s="14" t="s">
        <v>16</v>
      </c>
      <c r="G11" s="13" t="s">
        <v>33</v>
      </c>
      <c r="H11" s="13" t="s">
        <v>33</v>
      </c>
      <c r="I11" s="14" t="s">
        <v>32</v>
      </c>
      <c r="J11" s="14" t="s">
        <v>33</v>
      </c>
      <c r="K11" s="14" t="s">
        <v>33</v>
      </c>
      <c r="L11" s="14" t="s">
        <v>33</v>
      </c>
      <c r="M11" s="14" t="s">
        <v>33</v>
      </c>
      <c r="N11" s="25">
        <v>84480</v>
      </c>
      <c r="O11" s="25">
        <v>50000</v>
      </c>
      <c r="P11" s="26">
        <v>84480</v>
      </c>
      <c r="Q11" s="26">
        <v>84480</v>
      </c>
      <c r="R11" t="s">
        <v>257</v>
      </c>
    </row>
    <row r="12" spans="1:18" x14ac:dyDescent="0.2">
      <c r="A12" s="30" t="s">
        <v>239</v>
      </c>
      <c r="B12" s="14" t="s">
        <v>50</v>
      </c>
      <c r="C12" s="14" t="s">
        <v>51</v>
      </c>
      <c r="D12" s="14"/>
      <c r="E12" s="14" t="s">
        <v>31</v>
      </c>
      <c r="F12" s="14" t="s">
        <v>16</v>
      </c>
      <c r="G12" s="17" t="s">
        <v>171</v>
      </c>
      <c r="H12" s="16" t="s">
        <v>162</v>
      </c>
      <c r="I12" s="14" t="s">
        <v>32</v>
      </c>
      <c r="J12" s="14">
        <v>912100</v>
      </c>
      <c r="K12" s="14" t="s">
        <v>32</v>
      </c>
      <c r="L12" s="14" t="s">
        <v>33</v>
      </c>
      <c r="M12" s="14" t="s">
        <v>33</v>
      </c>
      <c r="N12" s="25">
        <v>64200</v>
      </c>
      <c r="O12" s="25">
        <v>25000</v>
      </c>
      <c r="P12" s="26">
        <v>50000</v>
      </c>
      <c r="Q12" s="26">
        <v>50000</v>
      </c>
      <c r="R12" t="s">
        <v>255</v>
      </c>
    </row>
    <row r="13" spans="1:18" x14ac:dyDescent="0.2">
      <c r="A13" s="30" t="s">
        <v>52</v>
      </c>
      <c r="B13" s="14" t="s">
        <v>53</v>
      </c>
      <c r="C13" s="14" t="s">
        <v>54</v>
      </c>
      <c r="D13" s="14"/>
      <c r="E13" s="14" t="s">
        <v>15</v>
      </c>
      <c r="F13" s="14" t="s">
        <v>16</v>
      </c>
      <c r="G13" s="17" t="s">
        <v>172</v>
      </c>
      <c r="H13" s="16" t="s">
        <v>163</v>
      </c>
      <c r="I13" s="14" t="s">
        <v>32</v>
      </c>
      <c r="J13" s="14">
        <v>907055</v>
      </c>
      <c r="K13" s="14" t="s">
        <v>32</v>
      </c>
      <c r="L13" s="14" t="s">
        <v>33</v>
      </c>
      <c r="M13" s="14" t="s">
        <v>33</v>
      </c>
      <c r="N13" s="25">
        <v>59100</v>
      </c>
      <c r="O13" s="25">
        <v>10000</v>
      </c>
      <c r="P13" s="26">
        <v>25000</v>
      </c>
      <c r="Q13" s="26">
        <v>25000</v>
      </c>
      <c r="R13" t="s">
        <v>255</v>
      </c>
    </row>
    <row r="14" spans="1:18" x14ac:dyDescent="0.2">
      <c r="A14" s="30" t="s">
        <v>55</v>
      </c>
      <c r="B14" s="14" t="s">
        <v>56</v>
      </c>
      <c r="C14" s="14" t="s">
        <v>57</v>
      </c>
      <c r="D14" s="14"/>
      <c r="E14" s="14" t="s">
        <v>58</v>
      </c>
      <c r="F14" s="14" t="s">
        <v>16</v>
      </c>
      <c r="G14" s="17" t="s">
        <v>33</v>
      </c>
      <c r="H14" s="16" t="s">
        <v>164</v>
      </c>
      <c r="I14" s="14" t="s">
        <v>32</v>
      </c>
      <c r="J14" s="14" t="s">
        <v>33</v>
      </c>
      <c r="K14" s="14" t="s">
        <v>33</v>
      </c>
      <c r="L14" s="14" t="s">
        <v>33</v>
      </c>
      <c r="M14" s="14" t="s">
        <v>33</v>
      </c>
      <c r="N14" s="25">
        <v>95013</v>
      </c>
      <c r="O14" s="25">
        <v>50000</v>
      </c>
      <c r="P14" s="26">
        <v>95013</v>
      </c>
      <c r="Q14" s="26">
        <v>95013</v>
      </c>
      <c r="R14" t="s">
        <v>255</v>
      </c>
    </row>
    <row r="15" spans="1:18" x14ac:dyDescent="0.2">
      <c r="A15" s="31" t="s">
        <v>59</v>
      </c>
      <c r="B15" s="14" t="s">
        <v>60</v>
      </c>
      <c r="C15" s="14" t="s">
        <v>61</v>
      </c>
      <c r="D15" s="14"/>
      <c r="E15" s="14" t="s">
        <v>15</v>
      </c>
      <c r="F15" s="14" t="s">
        <v>16</v>
      </c>
      <c r="G15" s="17" t="s">
        <v>173</v>
      </c>
      <c r="H15" s="16" t="s">
        <v>165</v>
      </c>
      <c r="I15" s="14" t="s">
        <v>32</v>
      </c>
      <c r="J15" s="14" t="s">
        <v>224</v>
      </c>
      <c r="K15" s="14" t="s">
        <v>33</v>
      </c>
      <c r="L15" s="14" t="s">
        <v>33</v>
      </c>
      <c r="M15" s="14" t="s">
        <v>33</v>
      </c>
      <c r="N15" s="25">
        <v>27000</v>
      </c>
      <c r="O15" s="25">
        <v>25000</v>
      </c>
      <c r="P15" s="26">
        <v>27000</v>
      </c>
      <c r="Q15" s="26">
        <v>27000</v>
      </c>
      <c r="R15" t="s">
        <v>255</v>
      </c>
    </row>
    <row r="16" spans="1:18" x14ac:dyDescent="0.2">
      <c r="A16" s="30" t="s">
        <v>62</v>
      </c>
      <c r="B16" s="14" t="s">
        <v>63</v>
      </c>
      <c r="C16" s="14" t="s">
        <v>64</v>
      </c>
      <c r="D16" s="14"/>
      <c r="E16" s="14" t="s">
        <v>15</v>
      </c>
      <c r="F16" s="14" t="s">
        <v>16</v>
      </c>
      <c r="G16" s="17" t="s">
        <v>174</v>
      </c>
      <c r="H16" s="16" t="s">
        <v>166</v>
      </c>
      <c r="I16" s="14" t="s">
        <v>32</v>
      </c>
      <c r="J16" s="14">
        <v>723875</v>
      </c>
      <c r="K16" s="14" t="s">
        <v>32</v>
      </c>
      <c r="L16" s="14" t="s">
        <v>157</v>
      </c>
      <c r="M16" s="14" t="s">
        <v>32</v>
      </c>
      <c r="N16" s="25">
        <v>740177</v>
      </c>
      <c r="O16" s="25">
        <v>17000</v>
      </c>
      <c r="P16" s="26">
        <v>66000</v>
      </c>
      <c r="Q16" s="26">
        <v>66000</v>
      </c>
      <c r="R16" t="s">
        <v>255</v>
      </c>
    </row>
    <row r="17" spans="1:18" x14ac:dyDescent="0.2">
      <c r="A17" s="32" t="s">
        <v>65</v>
      </c>
      <c r="B17" s="14" t="s">
        <v>66</v>
      </c>
      <c r="C17" s="14" t="s">
        <v>67</v>
      </c>
      <c r="D17" s="14"/>
      <c r="E17" s="14" t="s">
        <v>15</v>
      </c>
      <c r="F17" s="14" t="s">
        <v>16</v>
      </c>
      <c r="G17" s="17" t="s">
        <v>175</v>
      </c>
      <c r="H17" s="16" t="s">
        <v>167</v>
      </c>
      <c r="I17" s="14" t="s">
        <v>32</v>
      </c>
      <c r="J17" s="14">
        <v>101508</v>
      </c>
      <c r="K17" s="14" t="s">
        <v>32</v>
      </c>
      <c r="L17" s="14" t="s">
        <v>158</v>
      </c>
      <c r="M17" s="14" t="s">
        <v>32</v>
      </c>
      <c r="N17" s="25">
        <v>451902</v>
      </c>
      <c r="O17" s="25">
        <v>50000</v>
      </c>
      <c r="P17" s="26">
        <v>99000</v>
      </c>
      <c r="Q17" s="26">
        <v>99000</v>
      </c>
      <c r="R17" t="s">
        <v>255</v>
      </c>
    </row>
    <row r="18" spans="1:18" x14ac:dyDescent="0.2">
      <c r="A18" s="31" t="s">
        <v>231</v>
      </c>
      <c r="B18" s="11" t="s">
        <v>68</v>
      </c>
      <c r="C18" s="11" t="s">
        <v>69</v>
      </c>
      <c r="D18" s="11"/>
      <c r="E18" s="11" t="s">
        <v>15</v>
      </c>
      <c r="F18" s="11" t="s">
        <v>16</v>
      </c>
      <c r="G18" s="18" t="s">
        <v>176</v>
      </c>
      <c r="H18" s="19">
        <v>417</v>
      </c>
      <c r="I18" s="20" t="s">
        <v>168</v>
      </c>
      <c r="J18" s="14" t="s">
        <v>224</v>
      </c>
      <c r="K18" s="14" t="s">
        <v>33</v>
      </c>
      <c r="L18" s="14" t="s">
        <v>33</v>
      </c>
      <c r="M18" s="14" t="s">
        <v>33</v>
      </c>
      <c r="N18" s="25">
        <v>90117</v>
      </c>
      <c r="O18" s="25">
        <v>25000</v>
      </c>
      <c r="P18" s="26">
        <v>50000</v>
      </c>
      <c r="Q18" s="26">
        <v>50000</v>
      </c>
      <c r="R18" t="s">
        <v>255</v>
      </c>
    </row>
    <row r="19" spans="1:18" x14ac:dyDescent="0.2">
      <c r="A19" s="29" t="s">
        <v>240</v>
      </c>
      <c r="B19" s="11" t="s">
        <v>70</v>
      </c>
      <c r="C19" s="11" t="s">
        <v>71</v>
      </c>
      <c r="D19" s="11"/>
      <c r="E19" s="11" t="s">
        <v>15</v>
      </c>
      <c r="F19" s="11" t="s">
        <v>16</v>
      </c>
      <c r="G19" s="18" t="s">
        <v>177</v>
      </c>
      <c r="H19" s="19" t="s">
        <v>33</v>
      </c>
      <c r="I19" s="14" t="s">
        <v>32</v>
      </c>
      <c r="J19" s="14">
        <v>909941</v>
      </c>
      <c r="K19" s="14" t="s">
        <v>32</v>
      </c>
      <c r="L19" s="14" t="s">
        <v>33</v>
      </c>
      <c r="M19" s="14" t="s">
        <v>33</v>
      </c>
      <c r="N19" s="25">
        <v>80108</v>
      </c>
      <c r="O19" s="25">
        <v>10000</v>
      </c>
      <c r="P19" s="26">
        <v>25000</v>
      </c>
      <c r="Q19" s="26">
        <v>25000</v>
      </c>
      <c r="R19" t="s">
        <v>255</v>
      </c>
    </row>
    <row r="20" spans="1:18" x14ac:dyDescent="0.2">
      <c r="A20" s="30" t="s">
        <v>241</v>
      </c>
      <c r="B20" s="14" t="s">
        <v>72</v>
      </c>
      <c r="C20" s="14" t="s">
        <v>73</v>
      </c>
      <c r="D20" s="14"/>
      <c r="E20" s="14" t="s">
        <v>15</v>
      </c>
      <c r="F20" s="14" t="s">
        <v>16</v>
      </c>
      <c r="G20" s="17" t="s">
        <v>178</v>
      </c>
      <c r="H20" s="16" t="s">
        <v>169</v>
      </c>
      <c r="I20" s="14" t="s">
        <v>32</v>
      </c>
      <c r="J20" s="14">
        <v>909732</v>
      </c>
      <c r="K20" s="14" t="s">
        <v>32</v>
      </c>
      <c r="L20" s="14" t="s">
        <v>159</v>
      </c>
      <c r="M20" s="14" t="s">
        <v>32</v>
      </c>
      <c r="N20" s="25">
        <v>200375</v>
      </c>
      <c r="O20" s="25">
        <v>82926</v>
      </c>
      <c r="P20" s="26">
        <v>99000</v>
      </c>
      <c r="Q20" s="26">
        <v>99000</v>
      </c>
      <c r="R20" t="s">
        <v>255</v>
      </c>
    </row>
    <row r="21" spans="1:18" x14ac:dyDescent="0.2">
      <c r="A21" s="30" t="s">
        <v>74</v>
      </c>
      <c r="B21" s="14" t="s">
        <v>75</v>
      </c>
      <c r="C21" s="14" t="s">
        <v>76</v>
      </c>
      <c r="D21" s="14"/>
      <c r="E21" s="14" t="s">
        <v>77</v>
      </c>
      <c r="F21" s="14" t="s">
        <v>16</v>
      </c>
      <c r="G21" s="14">
        <v>293000</v>
      </c>
      <c r="H21" s="16" t="s">
        <v>179</v>
      </c>
      <c r="I21" s="14" t="s">
        <v>32</v>
      </c>
      <c r="J21" s="14">
        <v>101094</v>
      </c>
      <c r="K21" s="14" t="s">
        <v>32</v>
      </c>
      <c r="L21" s="14" t="s">
        <v>225</v>
      </c>
      <c r="M21" s="14" t="s">
        <v>32</v>
      </c>
      <c r="N21" s="25">
        <v>122000</v>
      </c>
      <c r="O21" s="25">
        <v>79741</v>
      </c>
      <c r="P21" s="26">
        <v>99000</v>
      </c>
      <c r="Q21" s="26">
        <v>99000</v>
      </c>
      <c r="R21" t="s">
        <v>258</v>
      </c>
    </row>
    <row r="22" spans="1:18" x14ac:dyDescent="0.2">
      <c r="A22" s="31" t="s">
        <v>78</v>
      </c>
      <c r="B22" s="14" t="s">
        <v>80</v>
      </c>
      <c r="C22" s="14"/>
      <c r="D22" s="14" t="s">
        <v>79</v>
      </c>
      <c r="E22" s="14" t="s">
        <v>15</v>
      </c>
      <c r="F22" s="14" t="s">
        <v>16</v>
      </c>
      <c r="G22" s="12" t="s">
        <v>33</v>
      </c>
      <c r="H22" s="16" t="s">
        <v>180</v>
      </c>
      <c r="I22" s="14" t="s">
        <v>32</v>
      </c>
      <c r="J22" s="14" t="s">
        <v>224</v>
      </c>
      <c r="K22" s="14" t="s">
        <v>33</v>
      </c>
      <c r="L22" s="14" t="s">
        <v>33</v>
      </c>
      <c r="M22" s="14" t="s">
        <v>33</v>
      </c>
      <c r="N22" s="25">
        <v>26471</v>
      </c>
      <c r="O22" s="25">
        <v>26471</v>
      </c>
      <c r="P22" s="26">
        <v>26471</v>
      </c>
      <c r="Q22" s="26">
        <v>26471</v>
      </c>
      <c r="R22" t="s">
        <v>257</v>
      </c>
    </row>
    <row r="23" spans="1:18" x14ac:dyDescent="0.2">
      <c r="A23" s="29" t="s">
        <v>81</v>
      </c>
      <c r="B23" s="14" t="s">
        <v>83</v>
      </c>
      <c r="C23" s="14" t="s">
        <v>82</v>
      </c>
      <c r="D23" s="14"/>
      <c r="E23" s="14" t="s">
        <v>15</v>
      </c>
      <c r="F23" s="14" t="s">
        <v>16</v>
      </c>
      <c r="G23" s="12" t="s">
        <v>33</v>
      </c>
      <c r="H23" s="16" t="s">
        <v>181</v>
      </c>
      <c r="I23" s="14" t="s">
        <v>32</v>
      </c>
      <c r="J23" s="14" t="s">
        <v>33</v>
      </c>
      <c r="K23" s="14" t="s">
        <v>33</v>
      </c>
      <c r="L23" s="14" t="s">
        <v>228</v>
      </c>
      <c r="M23" s="14" t="s">
        <v>32</v>
      </c>
      <c r="N23" s="25">
        <v>1141000</v>
      </c>
      <c r="O23" s="25">
        <v>99000</v>
      </c>
      <c r="P23" s="26">
        <v>99000</v>
      </c>
      <c r="Q23" s="26">
        <v>99000</v>
      </c>
      <c r="R23" t="s">
        <v>255</v>
      </c>
    </row>
    <row r="24" spans="1:18" x14ac:dyDescent="0.2">
      <c r="A24" s="29" t="s">
        <v>84</v>
      </c>
      <c r="B24" s="14" t="s">
        <v>85</v>
      </c>
      <c r="C24" s="14" t="s">
        <v>86</v>
      </c>
      <c r="D24" s="14"/>
      <c r="E24" s="14" t="s">
        <v>31</v>
      </c>
      <c r="F24" s="14" t="s">
        <v>16</v>
      </c>
      <c r="G24" s="12" t="s">
        <v>33</v>
      </c>
      <c r="H24" s="16" t="s">
        <v>182</v>
      </c>
      <c r="I24" s="14" t="s">
        <v>32</v>
      </c>
      <c r="J24" s="14">
        <v>101264</v>
      </c>
      <c r="K24" s="14" t="s">
        <v>32</v>
      </c>
      <c r="L24" s="14" t="s">
        <v>230</v>
      </c>
      <c r="M24" s="14" t="s">
        <v>32</v>
      </c>
      <c r="N24" s="25">
        <v>45943</v>
      </c>
      <c r="O24" s="25">
        <v>45943</v>
      </c>
      <c r="P24" s="26">
        <v>45943</v>
      </c>
      <c r="Q24" s="26">
        <v>45943</v>
      </c>
      <c r="R24" t="s">
        <v>255</v>
      </c>
    </row>
    <row r="25" spans="1:18" x14ac:dyDescent="0.2">
      <c r="A25" s="29" t="s">
        <v>87</v>
      </c>
      <c r="B25" s="14" t="s">
        <v>88</v>
      </c>
      <c r="C25" s="14" t="s">
        <v>89</v>
      </c>
      <c r="D25" s="14" t="s">
        <v>90</v>
      </c>
      <c r="E25" s="14" t="s">
        <v>15</v>
      </c>
      <c r="F25" s="14" t="s">
        <v>16</v>
      </c>
      <c r="G25" s="12" t="s">
        <v>184</v>
      </c>
      <c r="H25" s="16" t="s">
        <v>183</v>
      </c>
      <c r="I25" s="14" t="s">
        <v>32</v>
      </c>
      <c r="J25" s="14">
        <v>907120</v>
      </c>
      <c r="K25" s="14" t="s">
        <v>32</v>
      </c>
      <c r="L25" s="14" t="s">
        <v>33</v>
      </c>
      <c r="M25" s="14" t="s">
        <v>33</v>
      </c>
      <c r="N25" s="25">
        <v>5869</v>
      </c>
      <c r="O25" s="25">
        <v>5869</v>
      </c>
      <c r="P25" s="26">
        <v>5869</v>
      </c>
      <c r="Q25" s="26">
        <v>5869</v>
      </c>
      <c r="R25" t="s">
        <v>259</v>
      </c>
    </row>
    <row r="26" spans="1:18" x14ac:dyDescent="0.2">
      <c r="A26" s="31" t="s">
        <v>91</v>
      </c>
      <c r="B26" s="14" t="s">
        <v>92</v>
      </c>
      <c r="C26" s="14" t="s">
        <v>93</v>
      </c>
      <c r="D26" s="14" t="s">
        <v>94</v>
      </c>
      <c r="E26" s="14" t="s">
        <v>15</v>
      </c>
      <c r="F26" s="14" t="s">
        <v>16</v>
      </c>
      <c r="G26" s="12" t="s">
        <v>185</v>
      </c>
      <c r="H26" s="16" t="s">
        <v>186</v>
      </c>
      <c r="I26" s="14" t="s">
        <v>32</v>
      </c>
      <c r="J26" s="14"/>
      <c r="K26" s="14" t="s">
        <v>229</v>
      </c>
      <c r="L26" s="14" t="s">
        <v>33</v>
      </c>
      <c r="M26" s="14" t="s">
        <v>33</v>
      </c>
      <c r="N26" s="25">
        <v>31990</v>
      </c>
      <c r="O26" s="25">
        <v>5000</v>
      </c>
      <c r="P26" s="26">
        <v>10000</v>
      </c>
      <c r="Q26" s="26">
        <v>10000</v>
      </c>
      <c r="R26" t="s">
        <v>255</v>
      </c>
    </row>
    <row r="27" spans="1:18" x14ac:dyDescent="0.2">
      <c r="A27" s="31" t="s">
        <v>95</v>
      </c>
      <c r="B27" s="14" t="s">
        <v>96</v>
      </c>
      <c r="C27" s="14" t="s">
        <v>97</v>
      </c>
      <c r="D27" s="14"/>
      <c r="E27" s="14" t="s">
        <v>15</v>
      </c>
      <c r="F27" s="14" t="s">
        <v>16</v>
      </c>
      <c r="G27" s="12" t="s">
        <v>188</v>
      </c>
      <c r="H27" s="16" t="s">
        <v>187</v>
      </c>
      <c r="I27" s="21" t="s">
        <v>168</v>
      </c>
      <c r="J27" s="14">
        <v>911690</v>
      </c>
      <c r="K27" s="14" t="s">
        <v>32</v>
      </c>
      <c r="L27" s="14" t="s">
        <v>33</v>
      </c>
      <c r="M27" s="14" t="s">
        <v>33</v>
      </c>
      <c r="N27" s="25">
        <v>8700</v>
      </c>
      <c r="O27" s="25">
        <v>5000</v>
      </c>
      <c r="P27" s="26">
        <v>8700</v>
      </c>
      <c r="Q27" s="26">
        <v>8700</v>
      </c>
      <c r="R27" t="s">
        <v>255</v>
      </c>
    </row>
    <row r="28" spans="1:18" x14ac:dyDescent="0.2">
      <c r="A28" s="29" t="s">
        <v>98</v>
      </c>
      <c r="B28" s="14" t="s">
        <v>99</v>
      </c>
      <c r="C28" s="14" t="s">
        <v>100</v>
      </c>
      <c r="D28" s="14"/>
      <c r="E28" s="14" t="s">
        <v>15</v>
      </c>
      <c r="F28" s="14" t="s">
        <v>16</v>
      </c>
      <c r="G28" s="12" t="s">
        <v>190</v>
      </c>
      <c r="H28" s="16" t="s">
        <v>189</v>
      </c>
      <c r="I28" s="14" t="s">
        <v>32</v>
      </c>
      <c r="J28" s="14">
        <v>907085</v>
      </c>
      <c r="K28" s="14" t="s">
        <v>32</v>
      </c>
      <c r="L28" s="14" t="s">
        <v>33</v>
      </c>
      <c r="M28" s="14" t="s">
        <v>33</v>
      </c>
      <c r="N28" s="25">
        <v>74000</v>
      </c>
      <c r="O28" s="25">
        <v>25000</v>
      </c>
      <c r="P28" s="26">
        <v>50000</v>
      </c>
      <c r="Q28" s="26">
        <v>50000</v>
      </c>
      <c r="R28" t="s">
        <v>255</v>
      </c>
    </row>
    <row r="29" spans="1:18" x14ac:dyDescent="0.2">
      <c r="A29" s="29" t="s">
        <v>101</v>
      </c>
      <c r="B29" s="14" t="s">
        <v>102</v>
      </c>
      <c r="C29" s="14" t="s">
        <v>103</v>
      </c>
      <c r="D29" s="14"/>
      <c r="E29" s="14" t="s">
        <v>15</v>
      </c>
      <c r="F29" s="14" t="s">
        <v>16</v>
      </c>
      <c r="G29" s="12" t="s">
        <v>191</v>
      </c>
      <c r="H29" s="16" t="s">
        <v>192</v>
      </c>
      <c r="I29" s="14" t="s">
        <v>32</v>
      </c>
      <c r="J29" s="14">
        <v>498819</v>
      </c>
      <c r="K29" s="14" t="s">
        <v>32</v>
      </c>
      <c r="L29" s="14" t="s">
        <v>33</v>
      </c>
      <c r="M29" s="14" t="s">
        <v>33</v>
      </c>
      <c r="N29" s="25">
        <v>11200</v>
      </c>
      <c r="O29" s="25">
        <v>11200</v>
      </c>
      <c r="P29" s="26">
        <v>11200</v>
      </c>
      <c r="Q29" s="26">
        <v>11200</v>
      </c>
      <c r="R29" t="s">
        <v>255</v>
      </c>
    </row>
    <row r="30" spans="1:18" x14ac:dyDescent="0.2">
      <c r="A30" s="29" t="s">
        <v>104</v>
      </c>
      <c r="B30" s="14" t="s">
        <v>105</v>
      </c>
      <c r="C30" s="14" t="s">
        <v>106</v>
      </c>
      <c r="D30" s="14"/>
      <c r="E30" s="14" t="s">
        <v>15</v>
      </c>
      <c r="F30" s="14" t="s">
        <v>16</v>
      </c>
      <c r="G30" s="12" t="s">
        <v>33</v>
      </c>
      <c r="H30" s="16" t="s">
        <v>193</v>
      </c>
      <c r="I30" s="14" t="s">
        <v>32</v>
      </c>
      <c r="J30" s="14" t="s">
        <v>33</v>
      </c>
      <c r="K30" s="14" t="s">
        <v>33</v>
      </c>
      <c r="L30" s="14" t="s">
        <v>33</v>
      </c>
      <c r="M30" s="14" t="s">
        <v>33</v>
      </c>
      <c r="N30" s="25">
        <v>27446</v>
      </c>
      <c r="O30" s="25">
        <v>27446</v>
      </c>
      <c r="P30" s="26">
        <v>27446</v>
      </c>
      <c r="Q30" s="26">
        <v>27446</v>
      </c>
      <c r="R30" t="s">
        <v>255</v>
      </c>
    </row>
    <row r="31" spans="1:18" x14ac:dyDescent="0.2">
      <c r="A31" s="29" t="s">
        <v>242</v>
      </c>
      <c r="B31" s="14" t="s">
        <v>107</v>
      </c>
      <c r="C31" s="14" t="s">
        <v>108</v>
      </c>
      <c r="D31" s="14"/>
      <c r="E31" s="14" t="s">
        <v>15</v>
      </c>
      <c r="F31" s="14" t="s">
        <v>16</v>
      </c>
      <c r="G31" s="12" t="s">
        <v>194</v>
      </c>
      <c r="H31" s="16" t="s">
        <v>195</v>
      </c>
      <c r="I31" s="14" t="s">
        <v>32</v>
      </c>
      <c r="J31" s="14">
        <v>901003</v>
      </c>
      <c r="K31" s="14" t="s">
        <v>32</v>
      </c>
      <c r="L31" s="14" t="s">
        <v>33</v>
      </c>
      <c r="M31" s="14" t="s">
        <v>33</v>
      </c>
      <c r="N31" s="25">
        <v>10000</v>
      </c>
      <c r="O31" s="25">
        <v>5000</v>
      </c>
      <c r="P31" s="26">
        <v>10000</v>
      </c>
      <c r="Q31" s="26">
        <v>10000</v>
      </c>
      <c r="R31" t="s">
        <v>255</v>
      </c>
    </row>
    <row r="32" spans="1:18" x14ac:dyDescent="0.2">
      <c r="A32" s="29" t="s">
        <v>109</v>
      </c>
      <c r="B32" s="14" t="s">
        <v>110</v>
      </c>
      <c r="C32" s="14" t="s">
        <v>111</v>
      </c>
      <c r="D32" s="14"/>
      <c r="E32" s="14" t="s">
        <v>112</v>
      </c>
      <c r="F32" s="14" t="s">
        <v>16</v>
      </c>
      <c r="G32" s="12" t="s">
        <v>197</v>
      </c>
      <c r="H32" s="16" t="s">
        <v>196</v>
      </c>
      <c r="I32" s="14" t="s">
        <v>32</v>
      </c>
      <c r="J32" s="14" t="s">
        <v>33</v>
      </c>
      <c r="K32" s="14" t="s">
        <v>33</v>
      </c>
      <c r="L32" s="14" t="s">
        <v>33</v>
      </c>
      <c r="M32" s="14" t="s">
        <v>33</v>
      </c>
      <c r="N32" s="25">
        <v>4761</v>
      </c>
      <c r="O32" s="25">
        <v>4761</v>
      </c>
      <c r="P32" s="26">
        <v>4761</v>
      </c>
      <c r="Q32" s="26">
        <v>4761</v>
      </c>
      <c r="R32" t="s">
        <v>255</v>
      </c>
    </row>
    <row r="33" spans="1:18" x14ac:dyDescent="0.2">
      <c r="A33" s="31" t="s">
        <v>113</v>
      </c>
      <c r="B33" s="14" t="s">
        <v>114</v>
      </c>
      <c r="C33" s="14" t="s">
        <v>115</v>
      </c>
      <c r="D33" s="14" t="s">
        <v>116</v>
      </c>
      <c r="E33" s="14" t="s">
        <v>117</v>
      </c>
      <c r="F33" s="14" t="s">
        <v>16</v>
      </c>
      <c r="G33" s="12" t="s">
        <v>33</v>
      </c>
      <c r="H33" s="16" t="s">
        <v>198</v>
      </c>
      <c r="I33" s="14" t="s">
        <v>32</v>
      </c>
      <c r="J33" s="14" t="s">
        <v>224</v>
      </c>
      <c r="K33" s="14" t="s">
        <v>33</v>
      </c>
      <c r="L33" s="14" t="s">
        <v>33</v>
      </c>
      <c r="M33" s="14" t="s">
        <v>33</v>
      </c>
      <c r="N33" s="25">
        <v>88735</v>
      </c>
      <c r="O33" s="25">
        <v>88735</v>
      </c>
      <c r="P33" s="26">
        <v>88735</v>
      </c>
      <c r="Q33" s="26">
        <v>88735</v>
      </c>
      <c r="R33" t="s">
        <v>260</v>
      </c>
    </row>
    <row r="34" spans="1:18" x14ac:dyDescent="0.2">
      <c r="A34" s="29" t="s">
        <v>243</v>
      </c>
      <c r="B34" s="14" t="s">
        <v>118</v>
      </c>
      <c r="C34" s="14" t="s">
        <v>119</v>
      </c>
      <c r="D34" s="14" t="s">
        <v>120</v>
      </c>
      <c r="E34" s="14" t="s">
        <v>15</v>
      </c>
      <c r="F34" s="14" t="s">
        <v>16</v>
      </c>
      <c r="G34" s="12" t="s">
        <v>200</v>
      </c>
      <c r="H34" s="16" t="s">
        <v>199</v>
      </c>
      <c r="I34" s="14" t="s">
        <v>32</v>
      </c>
      <c r="J34" s="14">
        <v>909620</v>
      </c>
      <c r="K34" s="14" t="s">
        <v>32</v>
      </c>
      <c r="L34" s="14" t="s">
        <v>33</v>
      </c>
      <c r="M34" s="14" t="s">
        <v>33</v>
      </c>
      <c r="N34" s="25">
        <v>405713</v>
      </c>
      <c r="O34" s="25">
        <v>99000</v>
      </c>
      <c r="P34" s="26">
        <v>99000</v>
      </c>
      <c r="Q34" s="26">
        <v>99000</v>
      </c>
      <c r="R34" t="s">
        <v>255</v>
      </c>
    </row>
    <row r="35" spans="1:18" x14ac:dyDescent="0.2">
      <c r="A35" s="29" t="s">
        <v>121</v>
      </c>
      <c r="B35" s="14" t="s">
        <v>122</v>
      </c>
      <c r="C35" s="14" t="s">
        <v>123</v>
      </c>
      <c r="D35" s="14"/>
      <c r="E35" s="14" t="s">
        <v>15</v>
      </c>
      <c r="F35" s="14" t="s">
        <v>16</v>
      </c>
      <c r="G35" s="12" t="s">
        <v>202</v>
      </c>
      <c r="H35" s="16" t="s">
        <v>201</v>
      </c>
      <c r="I35" s="14" t="s">
        <v>32</v>
      </c>
      <c r="J35" s="14">
        <v>101496</v>
      </c>
      <c r="K35" s="14" t="s">
        <v>32</v>
      </c>
      <c r="L35" s="14" t="s">
        <v>227</v>
      </c>
      <c r="M35" s="14" t="s">
        <v>32</v>
      </c>
      <c r="N35" s="25">
        <v>574351</v>
      </c>
      <c r="O35" s="25">
        <v>99000</v>
      </c>
      <c r="P35" s="26">
        <v>99000</v>
      </c>
      <c r="Q35" s="26">
        <v>99000</v>
      </c>
      <c r="R35" t="s">
        <v>261</v>
      </c>
    </row>
    <row r="36" spans="1:18" x14ac:dyDescent="0.2">
      <c r="A36" s="31" t="s">
        <v>124</v>
      </c>
      <c r="B36" s="14" t="s">
        <v>125</v>
      </c>
      <c r="C36" s="14" t="s">
        <v>126</v>
      </c>
      <c r="D36" s="14"/>
      <c r="E36" s="14" t="s">
        <v>15</v>
      </c>
      <c r="F36" s="14" t="s">
        <v>16</v>
      </c>
      <c r="G36" s="12" t="s">
        <v>203</v>
      </c>
      <c r="H36" s="16"/>
      <c r="I36" s="21" t="s">
        <v>168</v>
      </c>
      <c r="J36" s="14" t="s">
        <v>224</v>
      </c>
      <c r="K36" s="14" t="s">
        <v>168</v>
      </c>
      <c r="L36" s="14" t="s">
        <v>33</v>
      </c>
      <c r="M36" s="14" t="s">
        <v>33</v>
      </c>
      <c r="N36" s="25">
        <v>22385</v>
      </c>
      <c r="O36" s="25">
        <v>22385</v>
      </c>
      <c r="P36" s="26">
        <v>22385</v>
      </c>
      <c r="Q36" s="26">
        <v>22385</v>
      </c>
      <c r="R36" t="s">
        <v>262</v>
      </c>
    </row>
    <row r="37" spans="1:18" x14ac:dyDescent="0.2">
      <c r="A37" s="29" t="s">
        <v>244</v>
      </c>
      <c r="B37" s="14" t="s">
        <v>127</v>
      </c>
      <c r="C37" s="14" t="s">
        <v>128</v>
      </c>
      <c r="D37" s="14"/>
      <c r="E37" s="14" t="s">
        <v>15</v>
      </c>
      <c r="F37" s="14" t="s">
        <v>16</v>
      </c>
      <c r="G37" s="12" t="s">
        <v>33</v>
      </c>
      <c r="H37" s="16" t="s">
        <v>204</v>
      </c>
      <c r="I37" s="14" t="s">
        <v>32</v>
      </c>
      <c r="J37" s="14">
        <v>101114</v>
      </c>
      <c r="K37" s="14" t="s">
        <v>32</v>
      </c>
      <c r="L37" s="14" t="s">
        <v>226</v>
      </c>
      <c r="M37" s="14" t="s">
        <v>32</v>
      </c>
      <c r="N37" s="25">
        <v>176204</v>
      </c>
      <c r="O37" s="25">
        <v>99000</v>
      </c>
      <c r="P37" s="26">
        <v>99000</v>
      </c>
      <c r="Q37" s="26">
        <v>99000</v>
      </c>
      <c r="R37" t="s">
        <v>263</v>
      </c>
    </row>
    <row r="38" spans="1:18" x14ac:dyDescent="0.2">
      <c r="A38" s="29" t="s">
        <v>129</v>
      </c>
      <c r="B38" s="11" t="s">
        <v>130</v>
      </c>
      <c r="C38" s="11" t="s">
        <v>131</v>
      </c>
      <c r="D38" s="11"/>
      <c r="E38" s="11" t="s">
        <v>15</v>
      </c>
      <c r="F38" s="11" t="s">
        <v>16</v>
      </c>
      <c r="G38" s="12" t="s">
        <v>222</v>
      </c>
      <c r="H38" s="13" t="s">
        <v>223</v>
      </c>
      <c r="I38" s="14" t="s">
        <v>32</v>
      </c>
      <c r="J38" s="14">
        <v>909702</v>
      </c>
      <c r="K38" s="14" t="s">
        <v>32</v>
      </c>
      <c r="L38" s="14" t="s">
        <v>33</v>
      </c>
      <c r="M38" s="14" t="s">
        <v>33</v>
      </c>
      <c r="N38" s="25">
        <v>5500</v>
      </c>
      <c r="O38" s="25">
        <v>5000</v>
      </c>
      <c r="P38" s="26">
        <v>5500</v>
      </c>
      <c r="Q38" s="26">
        <v>5500</v>
      </c>
      <c r="R38" t="s">
        <v>255</v>
      </c>
    </row>
    <row r="39" spans="1:18" x14ac:dyDescent="0.2">
      <c r="A39" s="29" t="s">
        <v>132</v>
      </c>
      <c r="B39" s="14" t="s">
        <v>133</v>
      </c>
      <c r="C39" s="14" t="s">
        <v>134</v>
      </c>
      <c r="D39" s="14"/>
      <c r="E39" s="14" t="s">
        <v>15</v>
      </c>
      <c r="F39" s="14" t="s">
        <v>16</v>
      </c>
      <c r="G39" s="22" t="s">
        <v>206</v>
      </c>
      <c r="H39" s="16" t="s">
        <v>205</v>
      </c>
      <c r="I39" s="14" t="s">
        <v>32</v>
      </c>
      <c r="J39" s="14" t="s">
        <v>33</v>
      </c>
      <c r="K39" s="14" t="s">
        <v>33</v>
      </c>
      <c r="L39" s="14" t="s">
        <v>33</v>
      </c>
      <c r="M39" s="14" t="s">
        <v>33</v>
      </c>
      <c r="N39" s="25">
        <v>42207</v>
      </c>
      <c r="O39" s="25">
        <v>10000</v>
      </c>
      <c r="P39" s="26">
        <v>25000</v>
      </c>
      <c r="Q39" s="26">
        <v>25000</v>
      </c>
      <c r="R39" t="s">
        <v>255</v>
      </c>
    </row>
    <row r="40" spans="1:18" x14ac:dyDescent="0.2">
      <c r="A40" s="29" t="s">
        <v>245</v>
      </c>
      <c r="B40" s="14" t="s">
        <v>135</v>
      </c>
      <c r="C40" s="14" t="s">
        <v>136</v>
      </c>
      <c r="D40" s="14" t="s">
        <v>137</v>
      </c>
      <c r="E40" s="14" t="s">
        <v>15</v>
      </c>
      <c r="F40" s="14" t="s">
        <v>16</v>
      </c>
      <c r="G40" s="12" t="s">
        <v>207</v>
      </c>
      <c r="H40" s="16" t="s">
        <v>208</v>
      </c>
      <c r="I40" s="14" t="s">
        <v>32</v>
      </c>
      <c r="J40" s="14">
        <v>100961</v>
      </c>
      <c r="K40" s="14" t="s">
        <v>32</v>
      </c>
      <c r="L40" s="14" t="s">
        <v>33</v>
      </c>
      <c r="M40" s="14" t="s">
        <v>33</v>
      </c>
      <c r="N40" s="25">
        <v>25000</v>
      </c>
      <c r="O40" s="25">
        <v>25000</v>
      </c>
      <c r="P40" s="26">
        <v>25000</v>
      </c>
      <c r="Q40" s="26">
        <v>25000</v>
      </c>
      <c r="R40" t="s">
        <v>264</v>
      </c>
    </row>
    <row r="41" spans="1:18" x14ac:dyDescent="0.2">
      <c r="A41" s="29" t="s">
        <v>246</v>
      </c>
      <c r="B41" s="14" t="s">
        <v>138</v>
      </c>
      <c r="C41" s="14" t="s">
        <v>139</v>
      </c>
      <c r="D41" s="14"/>
      <c r="E41" s="14" t="s">
        <v>15</v>
      </c>
      <c r="F41" s="14" t="s">
        <v>16</v>
      </c>
      <c r="G41" s="12" t="s">
        <v>209</v>
      </c>
      <c r="H41" s="16" t="s">
        <v>210</v>
      </c>
      <c r="I41" s="14" t="s">
        <v>32</v>
      </c>
      <c r="J41" s="14">
        <v>907226</v>
      </c>
      <c r="K41" s="14" t="s">
        <v>32</v>
      </c>
      <c r="L41" s="14" t="s">
        <v>33</v>
      </c>
      <c r="M41" s="14" t="s">
        <v>33</v>
      </c>
      <c r="N41" s="25">
        <v>700164</v>
      </c>
      <c r="O41" s="25">
        <v>99000</v>
      </c>
      <c r="P41" s="26">
        <v>99000</v>
      </c>
      <c r="Q41" s="26">
        <v>99000</v>
      </c>
      <c r="R41" t="s">
        <v>255</v>
      </c>
    </row>
    <row r="42" spans="1:18" x14ac:dyDescent="0.2">
      <c r="A42" s="29" t="s">
        <v>140</v>
      </c>
      <c r="B42" s="14" t="s">
        <v>141</v>
      </c>
      <c r="C42" s="14" t="s">
        <v>142</v>
      </c>
      <c r="D42" s="14"/>
      <c r="E42" s="14" t="s">
        <v>31</v>
      </c>
      <c r="F42" s="14" t="s">
        <v>16</v>
      </c>
      <c r="G42" s="12" t="s">
        <v>212</v>
      </c>
      <c r="H42" s="16" t="s">
        <v>211</v>
      </c>
      <c r="I42" s="14" t="s">
        <v>32</v>
      </c>
      <c r="J42" s="14">
        <v>100645</v>
      </c>
      <c r="K42" s="14" t="s">
        <v>32</v>
      </c>
      <c r="L42" s="14" t="s">
        <v>33</v>
      </c>
      <c r="M42" s="14" t="s">
        <v>33</v>
      </c>
      <c r="N42" s="25">
        <v>5650</v>
      </c>
      <c r="O42" s="25">
        <v>5650</v>
      </c>
      <c r="P42" s="26">
        <v>5650</v>
      </c>
      <c r="Q42" s="26">
        <v>5650</v>
      </c>
      <c r="R42" t="s">
        <v>255</v>
      </c>
    </row>
    <row r="43" spans="1:18" x14ac:dyDescent="0.2">
      <c r="A43" s="30" t="s">
        <v>143</v>
      </c>
      <c r="B43" s="14" t="s">
        <v>144</v>
      </c>
      <c r="C43" s="14" t="s">
        <v>145</v>
      </c>
      <c r="D43" s="14"/>
      <c r="E43" s="14" t="s">
        <v>15</v>
      </c>
      <c r="F43" s="14" t="s">
        <v>16</v>
      </c>
      <c r="G43" s="12" t="s">
        <v>213</v>
      </c>
      <c r="H43" s="16" t="s">
        <v>214</v>
      </c>
      <c r="I43" s="14" t="s">
        <v>32</v>
      </c>
      <c r="J43" s="14">
        <v>100726</v>
      </c>
      <c r="K43" s="14" t="s">
        <v>32</v>
      </c>
      <c r="L43" s="14" t="s">
        <v>33</v>
      </c>
      <c r="M43" s="14" t="s">
        <v>33</v>
      </c>
      <c r="N43" s="25">
        <v>25000</v>
      </c>
      <c r="O43" s="25">
        <v>25000</v>
      </c>
      <c r="P43" s="26">
        <v>25000</v>
      </c>
      <c r="Q43" s="26">
        <v>25000</v>
      </c>
      <c r="R43" t="s">
        <v>265</v>
      </c>
    </row>
    <row r="44" spans="1:18" x14ac:dyDescent="0.2">
      <c r="A44" s="31" t="s">
        <v>146</v>
      </c>
      <c r="B44" s="14" t="s">
        <v>147</v>
      </c>
      <c r="C44" s="14" t="s">
        <v>119</v>
      </c>
      <c r="D44" s="14" t="s">
        <v>148</v>
      </c>
      <c r="E44" s="14" t="s">
        <v>15</v>
      </c>
      <c r="F44" s="14" t="s">
        <v>16</v>
      </c>
      <c r="G44" s="12" t="s">
        <v>33</v>
      </c>
      <c r="H44" s="16" t="s">
        <v>215</v>
      </c>
      <c r="I44" s="14" t="s">
        <v>32</v>
      </c>
      <c r="J44" s="14" t="s">
        <v>224</v>
      </c>
      <c r="K44" s="14" t="s">
        <v>33</v>
      </c>
      <c r="L44" s="14" t="s">
        <v>33</v>
      </c>
      <c r="M44" s="14" t="s">
        <v>33</v>
      </c>
      <c r="N44" s="25">
        <v>26500</v>
      </c>
      <c r="O44" s="25">
        <v>26500</v>
      </c>
      <c r="P44" s="26">
        <v>26500</v>
      </c>
      <c r="Q44" s="26">
        <v>26500</v>
      </c>
      <c r="R44" t="s">
        <v>266</v>
      </c>
    </row>
    <row r="45" spans="1:18" x14ac:dyDescent="0.2">
      <c r="A45" s="29" t="s">
        <v>247</v>
      </c>
      <c r="B45" s="14" t="s">
        <v>149</v>
      </c>
      <c r="C45" s="14" t="s">
        <v>150</v>
      </c>
      <c r="D45" s="14"/>
      <c r="E45" s="14" t="s">
        <v>15</v>
      </c>
      <c r="F45" s="14" t="s">
        <v>16</v>
      </c>
      <c r="G45" s="12" t="s">
        <v>217</v>
      </c>
      <c r="H45" s="16" t="s">
        <v>216</v>
      </c>
      <c r="I45" s="14" t="s">
        <v>32</v>
      </c>
      <c r="J45" s="14">
        <v>100891</v>
      </c>
      <c r="K45" s="14" t="s">
        <v>32</v>
      </c>
      <c r="L45" s="14" t="s">
        <v>33</v>
      </c>
      <c r="M45" s="14" t="s">
        <v>33</v>
      </c>
      <c r="N45" s="25">
        <v>52462</v>
      </c>
      <c r="O45" s="25">
        <v>25000</v>
      </c>
      <c r="P45" s="26">
        <v>45000</v>
      </c>
      <c r="Q45" s="26">
        <v>25000</v>
      </c>
      <c r="R45" t="s">
        <v>255</v>
      </c>
    </row>
    <row r="46" spans="1:18" x14ac:dyDescent="0.2">
      <c r="A46" s="29" t="s">
        <v>151</v>
      </c>
      <c r="B46" s="14" t="s">
        <v>149</v>
      </c>
      <c r="C46" s="14" t="s">
        <v>150</v>
      </c>
      <c r="D46" s="14"/>
      <c r="E46" s="14" t="s">
        <v>15</v>
      </c>
      <c r="F46" s="14" t="s">
        <v>16</v>
      </c>
      <c r="G46" s="12" t="s">
        <v>33</v>
      </c>
      <c r="H46" s="16" t="s">
        <v>218</v>
      </c>
      <c r="I46" s="14" t="s">
        <v>32</v>
      </c>
      <c r="J46" s="14">
        <v>100478</v>
      </c>
      <c r="K46" s="14" t="s">
        <v>32</v>
      </c>
      <c r="L46" s="14" t="s">
        <v>33</v>
      </c>
      <c r="M46" s="14" t="s">
        <v>33</v>
      </c>
      <c r="N46" s="25">
        <v>121706</v>
      </c>
      <c r="O46" s="25">
        <v>99000</v>
      </c>
      <c r="P46" s="26">
        <v>99000</v>
      </c>
      <c r="Q46" s="26">
        <v>99000</v>
      </c>
      <c r="R46" t="s">
        <v>255</v>
      </c>
    </row>
    <row r="47" spans="1:18" x14ac:dyDescent="0.2">
      <c r="A47" s="29" t="s">
        <v>152</v>
      </c>
      <c r="B47" s="14" t="s">
        <v>153</v>
      </c>
      <c r="C47" s="14" t="s">
        <v>150</v>
      </c>
      <c r="D47" s="14" t="s">
        <v>154</v>
      </c>
      <c r="E47" s="14" t="s">
        <v>31</v>
      </c>
      <c r="F47" s="14" t="s">
        <v>16</v>
      </c>
      <c r="G47" s="15" t="s">
        <v>220</v>
      </c>
      <c r="H47" s="16" t="s">
        <v>219</v>
      </c>
      <c r="I47" s="14" t="s">
        <v>32</v>
      </c>
      <c r="J47" s="14">
        <v>598102</v>
      </c>
      <c r="K47" s="14" t="s">
        <v>32</v>
      </c>
      <c r="L47" s="14" t="s">
        <v>33</v>
      </c>
      <c r="M47" s="14" t="s">
        <v>33</v>
      </c>
      <c r="N47" s="25">
        <v>18286</v>
      </c>
      <c r="O47" s="25">
        <v>18286</v>
      </c>
      <c r="P47" s="26">
        <v>18286</v>
      </c>
      <c r="Q47" s="26">
        <v>18286</v>
      </c>
      <c r="R47" t="s">
        <v>255</v>
      </c>
    </row>
    <row r="48" spans="1:18" x14ac:dyDescent="0.2">
      <c r="A48" s="32" t="s">
        <v>155</v>
      </c>
      <c r="B48" s="14" t="s">
        <v>156</v>
      </c>
      <c r="C48" s="14" t="s">
        <v>150</v>
      </c>
      <c r="D48" s="14" t="s">
        <v>154</v>
      </c>
      <c r="E48" s="14" t="s">
        <v>31</v>
      </c>
      <c r="F48" s="14" t="s">
        <v>16</v>
      </c>
      <c r="G48" s="15" t="s">
        <v>221</v>
      </c>
      <c r="H48" s="13" t="s">
        <v>33</v>
      </c>
      <c r="I48" s="14" t="s">
        <v>32</v>
      </c>
      <c r="J48" s="14">
        <v>100876</v>
      </c>
      <c r="K48" s="14" t="s">
        <v>32</v>
      </c>
      <c r="L48" s="14" t="s">
        <v>33</v>
      </c>
      <c r="M48" s="14" t="s">
        <v>33</v>
      </c>
      <c r="N48" s="25">
        <v>67075</v>
      </c>
      <c r="O48" s="25">
        <v>25000</v>
      </c>
      <c r="P48" s="26">
        <v>45000</v>
      </c>
      <c r="Q48" s="26">
        <v>45000</v>
      </c>
      <c r="R48" t="s">
        <v>255</v>
      </c>
    </row>
    <row r="49" spans="8:17" x14ac:dyDescent="0.2">
      <c r="H49" s="4"/>
    </row>
    <row r="50" spans="8:17" x14ac:dyDescent="0.2">
      <c r="N50" s="26">
        <f>SUM(N2:N48)</f>
        <v>7065532</v>
      </c>
      <c r="O50" s="26">
        <f>SUM(O2:O48)</f>
        <v>1802454</v>
      </c>
      <c r="P50" s="26">
        <f>SUM(P2:P48)</f>
        <v>2465060</v>
      </c>
      <c r="Q50" s="26">
        <f>SUM(Q2:Q48)</f>
        <v>2411102</v>
      </c>
    </row>
  </sheetData>
  <pageMargins left="0.7" right="0.7" top="0.75" bottom="0.75" header="0.3" footer="0.3"/>
  <pageSetup scale="4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Clinton Singletary</dc:creator>
  <cp:lastModifiedBy>Amy Skillbred</cp:lastModifiedBy>
  <cp:lastPrinted>2020-09-24T22:20:17Z</cp:lastPrinted>
  <dcterms:created xsi:type="dcterms:W3CDTF">2020-08-26T19:47:57Z</dcterms:created>
  <dcterms:modified xsi:type="dcterms:W3CDTF">2020-09-28T19:32:02Z</dcterms:modified>
</cp:coreProperties>
</file>